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L176" i="1"/>
  <c r="I157" i="1"/>
  <c r="L157" i="1"/>
  <c r="G138" i="1"/>
  <c r="I138" i="1"/>
  <c r="F119" i="1"/>
  <c r="L119" i="1"/>
  <c r="I100" i="1"/>
  <c r="I62" i="1"/>
  <c r="F81" i="1"/>
  <c r="J119" i="1"/>
  <c r="L138" i="1"/>
  <c r="F195" i="1"/>
  <c r="I195" i="1"/>
  <c r="H195" i="1"/>
  <c r="J195" i="1"/>
  <c r="I176" i="1"/>
  <c r="H176" i="1"/>
  <c r="G176" i="1"/>
  <c r="J176" i="1"/>
  <c r="F176" i="1"/>
  <c r="F157" i="1"/>
  <c r="H157" i="1"/>
  <c r="J157" i="1"/>
  <c r="J138" i="1"/>
  <c r="H138" i="1"/>
  <c r="H119" i="1"/>
  <c r="G119" i="1"/>
  <c r="L100" i="1"/>
  <c r="J100" i="1"/>
  <c r="H100" i="1"/>
  <c r="G100" i="1"/>
  <c r="F100" i="1"/>
  <c r="L81" i="1"/>
  <c r="I81" i="1"/>
  <c r="H81" i="1"/>
  <c r="G81" i="1"/>
  <c r="J81" i="1"/>
  <c r="L62" i="1"/>
  <c r="J62" i="1"/>
  <c r="H62" i="1"/>
  <c r="G62" i="1"/>
  <c r="L43" i="1"/>
  <c r="J43" i="1"/>
  <c r="H43" i="1"/>
  <c r="G43" i="1"/>
  <c r="F43" i="1"/>
  <c r="L24" i="1"/>
  <c r="J24" i="1"/>
  <c r="H24" i="1"/>
  <c r="G24" i="1"/>
  <c r="F24" i="1"/>
  <c r="I196" i="1" l="1"/>
  <c r="F196" i="1"/>
  <c r="L196" i="1"/>
  <c r="H196" i="1"/>
  <c r="G196" i="1"/>
  <c r="J196" i="1"/>
</calcChain>
</file>

<file path=xl/sharedStrings.xml><?xml version="1.0" encoding="utf-8"?>
<sst xmlns="http://schemas.openxmlformats.org/spreadsheetml/2006/main" count="381" uniqueCount="179">
  <si>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</si>
  <si>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</si>
  <si>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</si>
  <si>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</si>
  <si>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</si>
  <si>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</si>
  <si>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</si>
  <si>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</si>
  <si>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</si>
  <si>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</si>
  <si>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</si>
  <si>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</si>
  <si>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</si>
  <si>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</si>
  <si>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</si>
  <si>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</si>
  <si>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</si>
  <si>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</si>
  <si>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</si>
  <si>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</si>
  <si>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</si>
  <si>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</si>
  <si>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</si>
  <si>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</si>
  <si>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</si>
  <si>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</si>
  <si>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</si>
  <si>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</si>
  <si>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</si>
  <si>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</si>
  <si>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</si>
  <si>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</si>
  <si>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</si>
  <si>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</si>
  <si>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</si>
  <si>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</si>
  <si>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</si>
  <si>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</si>
  <si>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</si>
  <si>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</si>
  <si>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</si>
  <si>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Директор</t>
  </si>
  <si>
    <t>Какао с молоком</t>
  </si>
  <si>
    <t>54-21гн</t>
  </si>
  <si>
    <t xml:space="preserve">Хлеб пшеничный </t>
  </si>
  <si>
    <t>Пром.</t>
  </si>
  <si>
    <t>Суп-лапша домашняя</t>
  </si>
  <si>
    <t>Каша гречневая рассыпчатая</t>
  </si>
  <si>
    <t>302-у</t>
  </si>
  <si>
    <t>Кофейный напиток  с молоком</t>
  </si>
  <si>
    <t>Борщ со свежей капустой и картофелем</t>
  </si>
  <si>
    <t>82-у</t>
  </si>
  <si>
    <t>Котлета куриная</t>
  </si>
  <si>
    <t>90</t>
  </si>
  <si>
    <t>295-у</t>
  </si>
  <si>
    <t>Рис отварной</t>
  </si>
  <si>
    <t>304-у</t>
  </si>
  <si>
    <t>Чай черный  с лимоном</t>
  </si>
  <si>
    <t>Щи из свежей капусты с картофелем</t>
  </si>
  <si>
    <t>Макароны отварные</t>
  </si>
  <si>
    <t>54-1г</t>
  </si>
  <si>
    <t>Компот из сухофруктов</t>
  </si>
  <si>
    <t>Каша вязкая молочная овсяная</t>
  </si>
  <si>
    <t>Овощи натуральные, порционно кукуруза</t>
  </si>
  <si>
    <t>279-у</t>
  </si>
  <si>
    <t>54-11г</t>
  </si>
  <si>
    <t xml:space="preserve">Сок фруктовый </t>
  </si>
  <si>
    <t>54-1о</t>
  </si>
  <si>
    <t>Чай черный с сахаром</t>
  </si>
  <si>
    <t>Блины с молоком сгущенным</t>
  </si>
  <si>
    <t>Салат-коктейль фруктовый</t>
  </si>
  <si>
    <t>Щи из свежей капусты со сметаной</t>
  </si>
  <si>
    <t>54-1с</t>
  </si>
  <si>
    <t>Каша пшенная молочная с маслом сливочным</t>
  </si>
  <si>
    <t>2,47-у</t>
  </si>
  <si>
    <t>Овощная нарезка</t>
  </si>
  <si>
    <t>391-у</t>
  </si>
  <si>
    <t>Суп картофельный с горохом</t>
  </si>
  <si>
    <t>102-у</t>
  </si>
  <si>
    <t>Суп картофельный с макаронными изделиями</t>
  </si>
  <si>
    <t xml:space="preserve">Компот из яблок   </t>
  </si>
  <si>
    <t>15-у</t>
  </si>
  <si>
    <t>Хлеб</t>
  </si>
  <si>
    <t>Биточки "Детские"</t>
  </si>
  <si>
    <t>268-у</t>
  </si>
  <si>
    <t>Компот из  фруктовой ягодной смеси</t>
  </si>
  <si>
    <t>343-у</t>
  </si>
  <si>
    <t>Овощная нарезка "Ассорти"</t>
  </si>
  <si>
    <t xml:space="preserve">Салат из свеклы с сыром </t>
  </si>
  <si>
    <t>Фрикадельки "Школьные" в соусе</t>
  </si>
  <si>
    <t>Суп овощной</t>
  </si>
  <si>
    <t>99-у</t>
  </si>
  <si>
    <t>Тефтели "Детские" с овощами тушеные</t>
  </si>
  <si>
    <t xml:space="preserve">Картофельное пюре </t>
  </si>
  <si>
    <t xml:space="preserve">Омлет натуральный </t>
  </si>
  <si>
    <t>Чай черный</t>
  </si>
  <si>
    <t xml:space="preserve"> Нарезка овощная ассорти </t>
  </si>
  <si>
    <t>Пельмени "Детские"</t>
  </si>
  <si>
    <t>392,32-у</t>
  </si>
  <si>
    <t>54-6г</t>
  </si>
  <si>
    <t xml:space="preserve">Компот из  фруктово-ягодной смеси </t>
  </si>
  <si>
    <t>299-У</t>
  </si>
  <si>
    <t>81-У</t>
  </si>
  <si>
    <t>закуска овощная</t>
  </si>
  <si>
    <t>рис отварной</t>
  </si>
  <si>
    <t>Компот из фруктовой смеси</t>
  </si>
  <si>
    <t>0,05-У</t>
  </si>
  <si>
    <t>23-У</t>
  </si>
  <si>
    <t>564-26г</t>
  </si>
  <si>
    <t>54-6о</t>
  </si>
  <si>
    <t>хлеб ржано -пшеничный</t>
  </si>
  <si>
    <t>260-У</t>
  </si>
  <si>
    <t>267,66-У</t>
  </si>
  <si>
    <t>311-У</t>
  </si>
  <si>
    <t>Хлеб ржано-пшеничный</t>
  </si>
  <si>
    <t>хлеб ржано-пшеничный</t>
  </si>
  <si>
    <t xml:space="preserve">салат из свеклы с маслом растительным </t>
  </si>
  <si>
    <t>МКОУ Большепоселковская ОШ</t>
  </si>
  <si>
    <t>Г.Н.Дронин</t>
  </si>
  <si>
    <t>кисломол.</t>
  </si>
  <si>
    <t>Сыр твердых сортов в нарезке</t>
  </si>
  <si>
    <t>54-1з</t>
  </si>
  <si>
    <t>Масло сливочное (порционное)</t>
  </si>
  <si>
    <t>53-19з</t>
  </si>
  <si>
    <t>Вареники с картофелем</t>
  </si>
  <si>
    <t>394-У</t>
  </si>
  <si>
    <t>Соус сметанный</t>
  </si>
  <si>
    <t>23гн</t>
  </si>
  <si>
    <t>Яблоко</t>
  </si>
  <si>
    <t>пром.</t>
  </si>
  <si>
    <t>Сырники творожные</t>
  </si>
  <si>
    <t>219-У</t>
  </si>
  <si>
    <t>кисломол</t>
  </si>
  <si>
    <t>Соус сладкий сметанный</t>
  </si>
  <si>
    <t>Салат из моркови с яблоками</t>
  </si>
  <si>
    <t>87-У</t>
  </si>
  <si>
    <t>280-У</t>
  </si>
  <si>
    <t>245-У</t>
  </si>
  <si>
    <t>Лепешка с сыром</t>
  </si>
  <si>
    <t>выпечка</t>
  </si>
  <si>
    <t>50.23</t>
  </si>
  <si>
    <t xml:space="preserve">Компот из яблок </t>
  </si>
  <si>
    <t>Банан</t>
  </si>
  <si>
    <t>котлеты рыбные, запеченные под сметанно-луковым соусом</t>
  </si>
  <si>
    <t>24-У</t>
  </si>
  <si>
    <t>2,47-У</t>
  </si>
  <si>
    <t>Крокеты "Детские"</t>
  </si>
  <si>
    <t>Компот из смеси сухофруктов</t>
  </si>
  <si>
    <t xml:space="preserve">Шанежка наливная </t>
  </si>
  <si>
    <t>740,02-У</t>
  </si>
  <si>
    <t>Кофейный напиток</t>
  </si>
  <si>
    <t>Свекольник</t>
  </si>
  <si>
    <t xml:space="preserve">Пельмени "Детские"отварные </t>
  </si>
  <si>
    <t>Чай с сахаром</t>
  </si>
  <si>
    <t>соус</t>
  </si>
  <si>
    <t>Соус сметанно-томатный</t>
  </si>
  <si>
    <t>Вареники с творогом</t>
  </si>
  <si>
    <t>сладкое</t>
  </si>
  <si>
    <t>Молоко сгущеное</t>
  </si>
  <si>
    <t>Наггетсы "Детские"</t>
  </si>
  <si>
    <t>Рис с овощами</t>
  </si>
  <si>
    <t xml:space="preserve">Хлеб ржано-пшеничный </t>
  </si>
  <si>
    <t>2-45-У</t>
  </si>
  <si>
    <t>Каша молочная овсяная вязкая</t>
  </si>
  <si>
    <t xml:space="preserve">Чай с шиповником </t>
  </si>
  <si>
    <t>овощи</t>
  </si>
  <si>
    <t>Морковь в нарезке</t>
  </si>
  <si>
    <t>54-32з</t>
  </si>
  <si>
    <t>Яйцо вареное</t>
  </si>
  <si>
    <t>Фрикадельки "Детские"</t>
  </si>
  <si>
    <t>Чай витаминизированный с сахаром</t>
  </si>
  <si>
    <t>Апельсин</t>
  </si>
  <si>
    <t>Нарезка овощная "Ассорти"</t>
  </si>
  <si>
    <t>Суп картофельный с клецками</t>
  </si>
  <si>
    <t>Крокеты с кабачком</t>
  </si>
  <si>
    <t>Картофель отварной</t>
  </si>
  <si>
    <t>кислом.</t>
  </si>
  <si>
    <t>Соус ягодный сладкий</t>
  </si>
  <si>
    <t>334-У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</si>
</sst>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65" sqref="O1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117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118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186</v>
      </c>
      <c r="K6" s="41" t="s">
        <v>40</v>
      </c>
      <c r="L6" s="40">
        <v>13</v>
      </c>
    </row>
    <row r="7" spans="1:12" ht="14.4" x14ac:dyDescent="0.3">
      <c r="A7" s="23"/>
      <c r="B7" s="15"/>
      <c r="C7" s="11"/>
      <c r="D7" s="6" t="s">
        <v>119</v>
      </c>
      <c r="E7" s="42" t="s">
        <v>120</v>
      </c>
      <c r="F7" s="43">
        <v>10</v>
      </c>
      <c r="G7" s="43">
        <v>2</v>
      </c>
      <c r="H7" s="43">
        <v>3</v>
      </c>
      <c r="I7" s="43">
        <v>0</v>
      </c>
      <c r="J7" s="43">
        <v>36</v>
      </c>
      <c r="K7" s="44" t="s">
        <v>121</v>
      </c>
      <c r="L7" s="43">
        <v>5.0999999999999996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4</v>
      </c>
      <c r="I8" s="43">
        <v>13</v>
      </c>
      <c r="J8" s="44">
        <v>100</v>
      </c>
      <c r="K8" s="44" t="s">
        <v>43</v>
      </c>
      <c r="L8" s="43">
        <v>10.4</v>
      </c>
    </row>
    <row r="9" spans="1:12" ht="14.4" x14ac:dyDescent="0.3">
      <c r="A9" s="23"/>
      <c r="B9" s="15"/>
      <c r="C9" s="11"/>
      <c r="D9" s="7" t="s">
        <v>23</v>
      </c>
      <c r="E9" s="42" t="s">
        <v>82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 t="s">
        <v>45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119</v>
      </c>
      <c r="E11" s="42" t="s">
        <v>122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 t="s">
        <v>123</v>
      </c>
      <c r="L11" s="43">
        <v>7.5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21.5</v>
      </c>
      <c r="I13" s="19">
        <f t="shared" si="0"/>
        <v>69.400000000000006</v>
      </c>
      <c r="J13" s="19">
        <f t="shared" si="0"/>
        <v>529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14.03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20.170000000000002</v>
      </c>
    </row>
    <row r="16" spans="1:12" ht="14.4" x14ac:dyDescent="0.3">
      <c r="A16" s="23"/>
      <c r="B16" s="15"/>
      <c r="C16" s="11"/>
      <c r="D16" s="7" t="s">
        <v>28</v>
      </c>
      <c r="E16" s="42" t="s">
        <v>83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84</v>
      </c>
      <c r="L16" s="43">
        <v>46.5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48</v>
      </c>
      <c r="L17" s="43">
        <v>10.4</v>
      </c>
    </row>
    <row r="18" spans="1:12" ht="14.4" x14ac:dyDescent="0.3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86</v>
      </c>
      <c r="L18" s="43">
        <v>6.15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110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45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100.25000000000001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51.7</v>
      </c>
      <c r="H24" s="32">
        <f t="shared" si="4"/>
        <v>53</v>
      </c>
      <c r="I24" s="32">
        <f t="shared" si="4"/>
        <v>170.8</v>
      </c>
      <c r="J24" s="32">
        <f t="shared" si="4"/>
        <v>1355.9</v>
      </c>
      <c r="K24" s="32"/>
      <c r="L24" s="32">
        <f t="shared" ref="L24" si="5">L13+L23</f>
        <v>140.25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124</v>
      </c>
      <c r="F25" s="40">
        <v>120</v>
      </c>
      <c r="G25" s="40">
        <v>5.8</v>
      </c>
      <c r="H25" s="40">
        <v>8.6999999999999993</v>
      </c>
      <c r="I25" s="40">
        <v>32</v>
      </c>
      <c r="J25" s="40">
        <v>229.7</v>
      </c>
      <c r="K25" s="41" t="s">
        <v>125</v>
      </c>
      <c r="L25" s="40">
        <v>16.100000000000001</v>
      </c>
    </row>
    <row r="26" spans="1:12" ht="14.4" x14ac:dyDescent="0.3">
      <c r="A26" s="14"/>
      <c r="B26" s="15"/>
      <c r="C26" s="11"/>
      <c r="D26" s="6" t="s">
        <v>119</v>
      </c>
      <c r="E26" s="42" t="s">
        <v>126</v>
      </c>
      <c r="F26" s="43">
        <v>30</v>
      </c>
      <c r="G26" s="43">
        <v>1</v>
      </c>
      <c r="H26" s="43">
        <v>2</v>
      </c>
      <c r="I26" s="43">
        <v>2</v>
      </c>
      <c r="J26" s="43">
        <v>34</v>
      </c>
      <c r="K26" s="44">
        <v>330</v>
      </c>
      <c r="L26" s="43">
        <v>4.5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127</v>
      </c>
      <c r="L27" s="43">
        <v>10.4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0.5</v>
      </c>
      <c r="I28" s="43">
        <v>15</v>
      </c>
      <c r="J28" s="43">
        <v>70</v>
      </c>
      <c r="K28" s="44" t="s">
        <v>45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128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 t="s">
        <v>129</v>
      </c>
      <c r="L29" s="43">
        <v>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13.8</v>
      </c>
      <c r="H32" s="19">
        <f t="shared" ref="H32" si="7">SUM(H25:H31)</f>
        <v>15.2</v>
      </c>
      <c r="I32" s="19">
        <f t="shared" ref="I32" si="8">SUM(I25:I31)</f>
        <v>72</v>
      </c>
      <c r="J32" s="19">
        <f t="shared" ref="J32:L32" si="9">SUM(J25:J31)</f>
        <v>472.7</v>
      </c>
      <c r="K32" s="25"/>
      <c r="L32" s="19">
        <f t="shared" si="9"/>
        <v>40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0</v>
      </c>
      <c r="H33" s="43">
        <v>0</v>
      </c>
      <c r="I33" s="43">
        <v>1</v>
      </c>
      <c r="J33" s="43">
        <v>6</v>
      </c>
      <c r="K33" s="44">
        <v>17</v>
      </c>
      <c r="L33" s="43">
        <v>15.33</v>
      </c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</v>
      </c>
      <c r="H34" s="43">
        <v>5</v>
      </c>
      <c r="I34" s="43">
        <v>11</v>
      </c>
      <c r="J34" s="43">
        <v>104</v>
      </c>
      <c r="K34" s="44" t="s">
        <v>51</v>
      </c>
      <c r="L34" s="43">
        <v>26.77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17</v>
      </c>
      <c r="H35" s="43">
        <v>23</v>
      </c>
      <c r="I35" s="43">
        <v>23</v>
      </c>
      <c r="J35" s="43">
        <v>367</v>
      </c>
      <c r="K35" s="44" t="s">
        <v>54</v>
      </c>
      <c r="L35" s="43">
        <v>33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4</v>
      </c>
      <c r="I36" s="43">
        <v>36</v>
      </c>
      <c r="J36" s="43">
        <v>196</v>
      </c>
      <c r="K36" s="44" t="s">
        <v>56</v>
      </c>
      <c r="L36" s="43">
        <v>15.9</v>
      </c>
    </row>
    <row r="37" spans="1:12" ht="14.4" x14ac:dyDescent="0.3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</v>
      </c>
      <c r="H37" s="43">
        <v>0</v>
      </c>
      <c r="I37" s="43">
        <v>22</v>
      </c>
      <c r="J37" s="43">
        <v>98</v>
      </c>
      <c r="K37" s="44" t="s">
        <v>81</v>
      </c>
      <c r="L37" s="43">
        <v>6.25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114</v>
      </c>
      <c r="F39" s="43">
        <v>50</v>
      </c>
      <c r="G39" s="43">
        <v>3</v>
      </c>
      <c r="H39" s="43">
        <v>1</v>
      </c>
      <c r="I39" s="43">
        <v>20</v>
      </c>
      <c r="J39" s="43">
        <v>98</v>
      </c>
      <c r="K39" s="44" t="s">
        <v>45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113</v>
      </c>
      <c r="J42" s="19">
        <f t="shared" ref="J42:L42" si="13">SUM(J33:J41)</f>
        <v>869</v>
      </c>
      <c r="K42" s="25"/>
      <c r="L42" s="19">
        <f t="shared" si="13"/>
        <v>100.25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1160</v>
      </c>
      <c r="G43" s="32">
        <f t="shared" ref="G43" si="14">G32+G42</f>
        <v>42.8</v>
      </c>
      <c r="H43" s="32">
        <f t="shared" ref="H43" si="15">H32+H42</f>
        <v>48.2</v>
      </c>
      <c r="I43" s="32">
        <f t="shared" ref="I43" si="16">I32+I42</f>
        <v>185</v>
      </c>
      <c r="J43" s="32">
        <f t="shared" ref="J43:L43" si="17">J32+J42</f>
        <v>1341.7</v>
      </c>
      <c r="K43" s="32"/>
      <c r="L43" s="32">
        <f t="shared" si="17"/>
        <v>140.25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130</v>
      </c>
      <c r="F44" s="40">
        <v>150</v>
      </c>
      <c r="G44" s="40">
        <v>30</v>
      </c>
      <c r="H44" s="40">
        <v>13</v>
      </c>
      <c r="I44" s="40">
        <v>23</v>
      </c>
      <c r="J44" s="40">
        <v>330</v>
      </c>
      <c r="K44" s="41" t="s">
        <v>131</v>
      </c>
      <c r="L44" s="40">
        <v>20.399999999999999</v>
      </c>
    </row>
    <row r="45" spans="1:12" ht="14.4" x14ac:dyDescent="0.3">
      <c r="A45" s="23"/>
      <c r="B45" s="15"/>
      <c r="C45" s="11"/>
      <c r="D45" s="6" t="s">
        <v>132</v>
      </c>
      <c r="E45" s="42" t="s">
        <v>133</v>
      </c>
      <c r="F45" s="43">
        <v>50</v>
      </c>
      <c r="G45" s="43">
        <v>2</v>
      </c>
      <c r="H45" s="43">
        <v>4</v>
      </c>
      <c r="I45" s="43">
        <v>7</v>
      </c>
      <c r="J45" s="43">
        <v>74</v>
      </c>
      <c r="K45" s="44">
        <v>330</v>
      </c>
      <c r="L45" s="43">
        <v>4.5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5</v>
      </c>
      <c r="J46" s="43">
        <v>24</v>
      </c>
      <c r="K46" s="44">
        <v>375.01</v>
      </c>
      <c r="L46" s="43">
        <v>3.65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1</v>
      </c>
      <c r="I47" s="43">
        <v>20</v>
      </c>
      <c r="J47" s="43">
        <v>117</v>
      </c>
      <c r="K47" s="44" t="s">
        <v>45</v>
      </c>
      <c r="L47" s="43">
        <v>3.33</v>
      </c>
    </row>
    <row r="48" spans="1:12" ht="14.4" x14ac:dyDescent="0.3">
      <c r="A48" s="23"/>
      <c r="B48" s="15"/>
      <c r="C48" s="11"/>
      <c r="D48" s="7" t="s">
        <v>24</v>
      </c>
      <c r="E48" s="42" t="s">
        <v>134</v>
      </c>
      <c r="F48" s="43">
        <v>100</v>
      </c>
      <c r="G48" s="43">
        <v>1</v>
      </c>
      <c r="H48" s="43">
        <v>2</v>
      </c>
      <c r="I48" s="43">
        <v>6</v>
      </c>
      <c r="J48" s="43">
        <v>41</v>
      </c>
      <c r="K48" s="44">
        <v>60</v>
      </c>
      <c r="L48" s="43">
        <v>8.1199999999999992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36</v>
      </c>
      <c r="H51" s="19">
        <f t="shared" ref="H51" si="19">SUM(H44:H50)</f>
        <v>20</v>
      </c>
      <c r="I51" s="19">
        <f t="shared" ref="I51" si="20">SUM(I44:I50)</f>
        <v>61</v>
      </c>
      <c r="J51" s="19">
        <f t="shared" ref="J51:L51" si="21">SUM(J44:J50)</f>
        <v>586</v>
      </c>
      <c r="K51" s="25"/>
      <c r="L51" s="19">
        <f t="shared" si="21"/>
        <v>39.999999999999993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4</v>
      </c>
      <c r="H52" s="43">
        <v>8</v>
      </c>
      <c r="I52" s="43">
        <v>5</v>
      </c>
      <c r="J52" s="43">
        <v>103</v>
      </c>
      <c r="K52" s="44">
        <v>50.8</v>
      </c>
      <c r="L52" s="43">
        <v>9.89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</v>
      </c>
      <c r="H53" s="43">
        <v>5</v>
      </c>
      <c r="I53" s="43">
        <v>7</v>
      </c>
      <c r="J53" s="43">
        <v>93</v>
      </c>
      <c r="K53" s="44" t="s">
        <v>135</v>
      </c>
      <c r="L53" s="43">
        <v>26.61</v>
      </c>
    </row>
    <row r="54" spans="1:12" ht="14.4" x14ac:dyDescent="0.3">
      <c r="A54" s="23"/>
      <c r="B54" s="15"/>
      <c r="C54" s="11"/>
      <c r="D54" s="7" t="s">
        <v>28</v>
      </c>
      <c r="E54" s="42" t="s">
        <v>89</v>
      </c>
      <c r="F54" s="43">
        <v>90</v>
      </c>
      <c r="G54" s="43">
        <v>9</v>
      </c>
      <c r="H54" s="43">
        <v>11</v>
      </c>
      <c r="I54" s="43">
        <v>13</v>
      </c>
      <c r="J54" s="43">
        <v>185</v>
      </c>
      <c r="K54" s="44" t="s">
        <v>136</v>
      </c>
      <c r="L54" s="43">
        <v>48.7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</v>
      </c>
      <c r="H55" s="43">
        <v>5</v>
      </c>
      <c r="I55" s="43">
        <v>33</v>
      </c>
      <c r="J55" s="43">
        <v>196.8</v>
      </c>
      <c r="K55" s="44" t="s">
        <v>60</v>
      </c>
      <c r="L55" s="43">
        <v>8.6999999999999993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25</v>
      </c>
      <c r="J56" s="43">
        <v>102</v>
      </c>
      <c r="K56" s="44">
        <v>639</v>
      </c>
      <c r="L56" s="43">
        <v>3.35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115</v>
      </c>
      <c r="F58" s="43">
        <v>50</v>
      </c>
      <c r="G58" s="43">
        <v>3</v>
      </c>
      <c r="H58" s="43">
        <v>1</v>
      </c>
      <c r="I58" s="43">
        <v>20</v>
      </c>
      <c r="J58" s="43">
        <v>98</v>
      </c>
      <c r="K58" s="44" t="s">
        <v>45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</v>
      </c>
      <c r="H61" s="19">
        <f t="shared" ref="H61" si="23">SUM(H52:H60)</f>
        <v>30</v>
      </c>
      <c r="I61" s="19">
        <f t="shared" ref="I61" si="24">SUM(I52:I60)</f>
        <v>103</v>
      </c>
      <c r="J61" s="19">
        <f t="shared" ref="J61:L61" si="25">SUM(J52:J60)</f>
        <v>777.8</v>
      </c>
      <c r="K61" s="25"/>
      <c r="L61" s="19">
        <f t="shared" si="25"/>
        <v>100.25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61</v>
      </c>
      <c r="H62" s="32">
        <f t="shared" ref="H62" si="27">H51+H61</f>
        <v>50</v>
      </c>
      <c r="I62" s="32">
        <f t="shared" ref="I62" si="28">I51+I61</f>
        <v>164</v>
      </c>
      <c r="J62" s="32">
        <f t="shared" ref="J62:L62" si="29">J51+J61</f>
        <v>1363.8</v>
      </c>
      <c r="K62" s="32"/>
      <c r="L62" s="32">
        <f t="shared" si="29"/>
        <v>140.25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8</v>
      </c>
      <c r="H63" s="40">
        <v>12</v>
      </c>
      <c r="I63" s="40">
        <v>34</v>
      </c>
      <c r="J63" s="40">
        <v>271</v>
      </c>
      <c r="K63" s="41" t="s">
        <v>137</v>
      </c>
      <c r="L63" s="40">
        <v>21.7</v>
      </c>
    </row>
    <row r="64" spans="1:12" ht="14.4" x14ac:dyDescent="0.3">
      <c r="A64" s="23"/>
      <c r="B64" s="15"/>
      <c r="C64" s="11"/>
      <c r="D64" s="6" t="s">
        <v>139</v>
      </c>
      <c r="E64" s="42" t="s">
        <v>138</v>
      </c>
      <c r="F64" s="43">
        <v>100</v>
      </c>
      <c r="G64" s="43">
        <v>10</v>
      </c>
      <c r="H64" s="43">
        <v>7</v>
      </c>
      <c r="I64" s="43">
        <v>41</v>
      </c>
      <c r="J64" s="43">
        <v>266</v>
      </c>
      <c r="K64" s="44" t="s">
        <v>140</v>
      </c>
      <c r="L64" s="43">
        <v>6.57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>
        <v>0</v>
      </c>
      <c r="I65" s="43">
        <v>6</v>
      </c>
      <c r="J65" s="43">
        <v>27</v>
      </c>
      <c r="K65" s="44">
        <v>381</v>
      </c>
      <c r="L65" s="43">
        <v>10.4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2</v>
      </c>
      <c r="H66" s="43">
        <v>0</v>
      </c>
      <c r="I66" s="43">
        <v>10</v>
      </c>
      <c r="J66" s="43">
        <v>47</v>
      </c>
      <c r="K66" s="44" t="s">
        <v>45</v>
      </c>
      <c r="L66" s="43">
        <v>1.33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91</v>
      </c>
      <c r="J70" s="19">
        <f t="shared" ref="J70:L70" si="33">SUM(J63:J69)</f>
        <v>611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</v>
      </c>
      <c r="H71" s="43">
        <v>0</v>
      </c>
      <c r="I71" s="43">
        <v>3</v>
      </c>
      <c r="J71" s="43">
        <v>16</v>
      </c>
      <c r="K71" s="44">
        <v>16</v>
      </c>
      <c r="L71" s="43">
        <v>8.83</v>
      </c>
    </row>
    <row r="72" spans="1:12" ht="14.4" x14ac:dyDescent="0.3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5</v>
      </c>
      <c r="H72" s="43">
        <v>5</v>
      </c>
      <c r="I72" s="43">
        <v>9</v>
      </c>
      <c r="J72" s="43">
        <v>98</v>
      </c>
      <c r="K72" s="44" t="s">
        <v>91</v>
      </c>
      <c r="L72" s="43">
        <v>20.55</v>
      </c>
    </row>
    <row r="73" spans="1:12" ht="14.4" x14ac:dyDescent="0.3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14</v>
      </c>
      <c r="H73" s="43">
        <v>19</v>
      </c>
      <c r="I73" s="43">
        <v>20</v>
      </c>
      <c r="J73" s="43">
        <v>302</v>
      </c>
      <c r="K73" s="44" t="s">
        <v>64</v>
      </c>
      <c r="L73" s="43">
        <v>49.8</v>
      </c>
    </row>
    <row r="74" spans="1:12" ht="14.4" x14ac:dyDescent="0.3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65</v>
      </c>
      <c r="L74" s="43">
        <v>11.82</v>
      </c>
    </row>
    <row r="75" spans="1:12" ht="14.4" x14ac:dyDescent="0.3">
      <c r="A75" s="23"/>
      <c r="B75" s="15"/>
      <c r="C75" s="11"/>
      <c r="D75" s="7" t="s">
        <v>30</v>
      </c>
      <c r="E75" s="42" t="s">
        <v>141</v>
      </c>
      <c r="F75" s="43">
        <v>200</v>
      </c>
      <c r="G75" s="43">
        <v>0</v>
      </c>
      <c r="H75" s="43">
        <v>0</v>
      </c>
      <c r="I75" s="43">
        <v>22</v>
      </c>
      <c r="J75" s="43">
        <v>90</v>
      </c>
      <c r="K75" s="44" t="s">
        <v>81</v>
      </c>
      <c r="L75" s="43">
        <v>6.25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 t="s">
        <v>45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114</v>
      </c>
      <c r="F77" s="43">
        <v>50</v>
      </c>
      <c r="G77" s="43">
        <v>3</v>
      </c>
      <c r="H77" s="43">
        <v>1</v>
      </c>
      <c r="I77" s="43">
        <v>20</v>
      </c>
      <c r="J77" s="43">
        <v>98</v>
      </c>
      <c r="K77" s="44" t="s">
        <v>45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</v>
      </c>
      <c r="H80" s="19">
        <f t="shared" ref="H80" si="35">SUM(H71:H79)</f>
        <v>30</v>
      </c>
      <c r="I80" s="19">
        <f t="shared" ref="I80" si="36">SUM(I71:I79)</f>
        <v>94</v>
      </c>
      <c r="J80" s="19">
        <f t="shared" ref="J80:L80" si="37">SUM(J71:J79)</f>
        <v>743</v>
      </c>
      <c r="K80" s="25"/>
      <c r="L80" s="19">
        <f t="shared" si="37"/>
        <v>100.25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47</v>
      </c>
      <c r="H81" s="32">
        <f t="shared" ref="H81" si="39">H70+H80</f>
        <v>49</v>
      </c>
      <c r="I81" s="32">
        <f t="shared" ref="I81" si="40">I70+I80</f>
        <v>185</v>
      </c>
      <c r="J81" s="32">
        <f t="shared" ref="J81:L81" si="41">J70+J80</f>
        <v>1354</v>
      </c>
      <c r="K81" s="32"/>
      <c r="L81" s="32">
        <f t="shared" si="41"/>
        <v>140.25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150</v>
      </c>
      <c r="G82" s="40">
        <v>13</v>
      </c>
      <c r="H82" s="40">
        <v>18</v>
      </c>
      <c r="I82" s="40">
        <v>3</v>
      </c>
      <c r="J82" s="40">
        <v>226</v>
      </c>
      <c r="K82" s="41" t="s">
        <v>67</v>
      </c>
      <c r="L82" s="40">
        <v>23.17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</v>
      </c>
      <c r="H84" s="43">
        <v>0</v>
      </c>
      <c r="I84" s="43">
        <v>5</v>
      </c>
      <c r="J84" s="43">
        <v>21</v>
      </c>
      <c r="K84" s="44">
        <v>23</v>
      </c>
      <c r="L84" s="43">
        <v>2.5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</v>
      </c>
      <c r="H85" s="43">
        <v>0</v>
      </c>
      <c r="I85" s="43">
        <v>25</v>
      </c>
      <c r="J85" s="43">
        <v>117</v>
      </c>
      <c r="K85" s="44" t="s">
        <v>45</v>
      </c>
      <c r="L85" s="43">
        <v>3.33</v>
      </c>
    </row>
    <row r="86" spans="1:12" ht="14.4" x14ac:dyDescent="0.3">
      <c r="A86" s="23"/>
      <c r="B86" s="15"/>
      <c r="C86" s="11"/>
      <c r="D86" s="7" t="s">
        <v>24</v>
      </c>
      <c r="E86" s="42" t="s">
        <v>142</v>
      </c>
      <c r="F86" s="43">
        <v>130</v>
      </c>
      <c r="G86" s="43">
        <v>2</v>
      </c>
      <c r="H86" s="43">
        <v>1</v>
      </c>
      <c r="I86" s="43">
        <v>27</v>
      </c>
      <c r="J86" s="43">
        <v>123</v>
      </c>
      <c r="K86" s="44" t="s">
        <v>129</v>
      </c>
      <c r="L86" s="43">
        <v>11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60</v>
      </c>
      <c r="J89" s="19">
        <f t="shared" ref="J89:L89" si="45">SUM(J82:J88)</f>
        <v>487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</v>
      </c>
      <c r="H90" s="43">
        <v>0</v>
      </c>
      <c r="I90" s="43">
        <v>1</v>
      </c>
      <c r="J90" s="43">
        <v>6</v>
      </c>
      <c r="K90" s="44">
        <v>17</v>
      </c>
      <c r="L90" s="43">
        <v>15.33</v>
      </c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18</v>
      </c>
      <c r="H91" s="43">
        <v>19</v>
      </c>
      <c r="I91" s="43">
        <v>31</v>
      </c>
      <c r="J91" s="43">
        <v>364</v>
      </c>
      <c r="K91" s="44" t="s">
        <v>98</v>
      </c>
      <c r="L91" s="43">
        <v>44.95</v>
      </c>
    </row>
    <row r="92" spans="1:12" ht="26.4" x14ac:dyDescent="0.3">
      <c r="A92" s="23"/>
      <c r="B92" s="15"/>
      <c r="C92" s="11"/>
      <c r="D92" s="7" t="s">
        <v>28</v>
      </c>
      <c r="E92" s="42" t="s">
        <v>143</v>
      </c>
      <c r="F92" s="43">
        <v>90</v>
      </c>
      <c r="G92" s="43">
        <v>15</v>
      </c>
      <c r="H92" s="43">
        <v>11</v>
      </c>
      <c r="I92" s="43">
        <v>24</v>
      </c>
      <c r="J92" s="43">
        <v>255</v>
      </c>
      <c r="K92" s="44" t="s">
        <v>144</v>
      </c>
      <c r="L92" s="43">
        <v>14.92</v>
      </c>
    </row>
    <row r="93" spans="1:12" ht="14.4" x14ac:dyDescent="0.3">
      <c r="A93" s="23"/>
      <c r="B93" s="15"/>
      <c r="C93" s="11"/>
      <c r="D93" s="7" t="s">
        <v>29</v>
      </c>
      <c r="E93" s="42" t="s">
        <v>104</v>
      </c>
      <c r="F93" s="43">
        <v>150</v>
      </c>
      <c r="G93" s="43">
        <v>4</v>
      </c>
      <c r="H93" s="43">
        <v>5</v>
      </c>
      <c r="I93" s="43">
        <v>36</v>
      </c>
      <c r="J93" s="43">
        <v>204</v>
      </c>
      <c r="K93" s="44" t="s">
        <v>99</v>
      </c>
      <c r="L93" s="43">
        <v>15.9</v>
      </c>
    </row>
    <row r="94" spans="1:12" ht="14.4" x14ac:dyDescent="0.3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1</v>
      </c>
      <c r="H94" s="43">
        <v>0</v>
      </c>
      <c r="I94" s="43">
        <v>13</v>
      </c>
      <c r="J94" s="43">
        <v>55</v>
      </c>
      <c r="K94" s="44" t="s">
        <v>86</v>
      </c>
      <c r="L94" s="43">
        <v>6.15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115</v>
      </c>
      <c r="F96" s="43">
        <v>50</v>
      </c>
      <c r="G96" s="43">
        <v>3</v>
      </c>
      <c r="H96" s="43">
        <v>1</v>
      </c>
      <c r="I96" s="43">
        <v>20</v>
      </c>
      <c r="J96" s="43">
        <v>98</v>
      </c>
      <c r="K96" s="44" t="s">
        <v>45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</v>
      </c>
      <c r="H99" s="19">
        <f t="shared" ref="H99" si="47">SUM(H90:H98)</f>
        <v>36</v>
      </c>
      <c r="I99" s="19">
        <f t="shared" ref="I99" si="48">SUM(I90:I98)</f>
        <v>125</v>
      </c>
      <c r="J99" s="19">
        <f t="shared" ref="J99:L99" si="49">SUM(J90:J98)</f>
        <v>982</v>
      </c>
      <c r="K99" s="25"/>
      <c r="L99" s="19">
        <f t="shared" si="49"/>
        <v>100.25000000000001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60</v>
      </c>
      <c r="H100" s="32">
        <f t="shared" ref="H100" si="51">H89+H99</f>
        <v>55</v>
      </c>
      <c r="I100" s="32">
        <f t="shared" ref="I100" si="52">I89+I99</f>
        <v>185</v>
      </c>
      <c r="J100" s="32">
        <f t="shared" ref="J100:L100" si="53">J89+J99</f>
        <v>1469</v>
      </c>
      <c r="K100" s="32"/>
      <c r="L100" s="32">
        <f t="shared" si="53"/>
        <v>140.25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 t="s">
        <v>145</v>
      </c>
      <c r="L101" s="40">
        <v>16.16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</v>
      </c>
      <c r="H103" s="43">
        <v>15</v>
      </c>
      <c r="I103" s="43">
        <v>5</v>
      </c>
      <c r="J103" s="43">
        <v>62</v>
      </c>
      <c r="K103" s="44">
        <v>430</v>
      </c>
      <c r="L103" s="43">
        <v>1.95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1</v>
      </c>
      <c r="H105" s="43">
        <v>0.3</v>
      </c>
      <c r="I105" s="43">
        <v>12</v>
      </c>
      <c r="J105" s="43">
        <v>53.4</v>
      </c>
      <c r="K105" s="44">
        <v>102.2</v>
      </c>
      <c r="L105" s="43">
        <v>21.89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16.600000000000001</v>
      </c>
      <c r="H108" s="19">
        <f t="shared" si="54"/>
        <v>29</v>
      </c>
      <c r="I108" s="19">
        <f t="shared" si="54"/>
        <v>104.5</v>
      </c>
      <c r="J108" s="19">
        <f t="shared" si="54"/>
        <v>650.9</v>
      </c>
      <c r="K108" s="25"/>
      <c r="L108" s="19">
        <f t="shared" ref="L108" si="55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>
        <v>60</v>
      </c>
      <c r="G109" s="43">
        <v>1</v>
      </c>
      <c r="H109" s="43">
        <v>3</v>
      </c>
      <c r="I109" s="43">
        <v>5</v>
      </c>
      <c r="J109" s="43">
        <v>47</v>
      </c>
      <c r="K109" s="44">
        <v>52</v>
      </c>
      <c r="L109" s="43">
        <v>7.39</v>
      </c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4.7</v>
      </c>
      <c r="H110" s="43">
        <v>5.6</v>
      </c>
      <c r="I110" s="43">
        <v>5.7</v>
      </c>
      <c r="J110" s="43">
        <v>92</v>
      </c>
      <c r="K110" s="44" t="s">
        <v>72</v>
      </c>
      <c r="L110" s="43">
        <v>33.25</v>
      </c>
    </row>
    <row r="111" spans="1:12" ht="14.4" x14ac:dyDescent="0.3">
      <c r="A111" s="23"/>
      <c r="B111" s="15"/>
      <c r="C111" s="11"/>
      <c r="D111" s="7" t="s">
        <v>28</v>
      </c>
      <c r="E111" s="42" t="s">
        <v>146</v>
      </c>
      <c r="F111" s="43">
        <v>90</v>
      </c>
      <c r="G111" s="43">
        <v>19</v>
      </c>
      <c r="H111" s="43">
        <v>17</v>
      </c>
      <c r="I111" s="43">
        <v>21</v>
      </c>
      <c r="J111" s="43">
        <v>315</v>
      </c>
      <c r="K111" s="44" t="s">
        <v>101</v>
      </c>
      <c r="L111" s="43">
        <v>44.56</v>
      </c>
    </row>
    <row r="112" spans="1:12" ht="14.4" x14ac:dyDescent="0.3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60</v>
      </c>
      <c r="L112" s="43">
        <v>8.6999999999999993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147</v>
      </c>
      <c r="F113" s="43">
        <v>200</v>
      </c>
      <c r="G113" s="43">
        <v>0</v>
      </c>
      <c r="H113" s="43">
        <v>0</v>
      </c>
      <c r="I113" s="43">
        <v>22</v>
      </c>
      <c r="J113" s="43">
        <v>88</v>
      </c>
      <c r="K113" s="44">
        <v>349</v>
      </c>
      <c r="L113" s="43">
        <v>3.35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114</v>
      </c>
      <c r="F115" s="43">
        <v>50</v>
      </c>
      <c r="G115" s="43">
        <v>3</v>
      </c>
      <c r="H115" s="43">
        <v>1</v>
      </c>
      <c r="I115" s="43">
        <v>20</v>
      </c>
      <c r="J115" s="43">
        <v>98</v>
      </c>
      <c r="K115" s="44" t="s">
        <v>45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</v>
      </c>
      <c r="H118" s="19">
        <f t="shared" si="56"/>
        <v>31.5</v>
      </c>
      <c r="I118" s="19">
        <f t="shared" si="56"/>
        <v>106.5</v>
      </c>
      <c r="J118" s="19">
        <f t="shared" si="56"/>
        <v>836.8</v>
      </c>
      <c r="K118" s="25"/>
      <c r="L118" s="19">
        <f t="shared" ref="L118" si="57">SUM(L109:L117)</f>
        <v>100.25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49.6</v>
      </c>
      <c r="H119" s="32">
        <f t="shared" ref="H119" si="59">H108+H118</f>
        <v>60.5</v>
      </c>
      <c r="I119" s="32">
        <f t="shared" ref="I119" si="60">I108+I118</f>
        <v>211</v>
      </c>
      <c r="J119" s="32">
        <f t="shared" ref="J119:L119" si="61">J108+J118</f>
        <v>1487.6999999999998</v>
      </c>
      <c r="K119" s="32"/>
      <c r="L119" s="32">
        <f t="shared" si="61"/>
        <v>140.25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74</v>
      </c>
      <c r="L120" s="40">
        <v>24.11</v>
      </c>
    </row>
    <row r="121" spans="1:12" ht="14.4" x14ac:dyDescent="0.3">
      <c r="A121" s="14"/>
      <c r="B121" s="15"/>
      <c r="C121" s="11"/>
      <c r="D121" s="6" t="s">
        <v>139</v>
      </c>
      <c r="E121" s="42" t="s">
        <v>148</v>
      </c>
      <c r="F121" s="43">
        <v>80</v>
      </c>
      <c r="G121" s="43">
        <v>8</v>
      </c>
      <c r="H121" s="43">
        <v>5</v>
      </c>
      <c r="I121" s="43">
        <v>37</v>
      </c>
      <c r="J121" s="43">
        <v>221</v>
      </c>
      <c r="K121" s="44" t="s">
        <v>149</v>
      </c>
      <c r="L121" s="43">
        <v>4.16</v>
      </c>
    </row>
    <row r="122" spans="1:12" ht="14.4" x14ac:dyDescent="0.3">
      <c r="A122" s="14"/>
      <c r="B122" s="15"/>
      <c r="C122" s="11"/>
      <c r="D122" s="7" t="s">
        <v>22</v>
      </c>
      <c r="E122" s="42" t="s">
        <v>150</v>
      </c>
      <c r="F122" s="43">
        <v>200</v>
      </c>
      <c r="G122" s="43">
        <v>1</v>
      </c>
      <c r="H122" s="43">
        <v>0.06</v>
      </c>
      <c r="I122" s="43">
        <v>6</v>
      </c>
      <c r="J122" s="43">
        <v>27</v>
      </c>
      <c r="K122" s="44">
        <v>381</v>
      </c>
      <c r="L122" s="43">
        <v>10.4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2</v>
      </c>
      <c r="H123" s="43">
        <v>0.5</v>
      </c>
      <c r="I123" s="43">
        <v>10</v>
      </c>
      <c r="J123" s="43">
        <v>47</v>
      </c>
      <c r="K123" s="44" t="s">
        <v>45</v>
      </c>
      <c r="L123" s="43">
        <v>1.33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18.100000000000001</v>
      </c>
      <c r="H127" s="19">
        <f t="shared" si="62"/>
        <v>15.26</v>
      </c>
      <c r="I127" s="19">
        <f t="shared" si="62"/>
        <v>85.3</v>
      </c>
      <c r="J127" s="19">
        <f t="shared" si="62"/>
        <v>540.5</v>
      </c>
      <c r="K127" s="25"/>
      <c r="L127" s="19">
        <f t="shared" ref="L127" si="63">SUM(L120:L126)</f>
        <v>40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0.6</v>
      </c>
      <c r="H128" s="43">
        <v>0.01</v>
      </c>
      <c r="I128" s="43">
        <v>1</v>
      </c>
      <c r="J128" s="43">
        <v>6</v>
      </c>
      <c r="K128" s="44">
        <v>13</v>
      </c>
      <c r="L128" s="43">
        <v>14.03</v>
      </c>
    </row>
    <row r="129" spans="1:12" ht="14.4" x14ac:dyDescent="0.3">
      <c r="A129" s="14"/>
      <c r="B129" s="15"/>
      <c r="C129" s="11"/>
      <c r="D129" s="7" t="s">
        <v>27</v>
      </c>
      <c r="E129" s="42" t="s">
        <v>151</v>
      </c>
      <c r="F129" s="43">
        <v>200</v>
      </c>
      <c r="G129" s="43">
        <v>6</v>
      </c>
      <c r="H129" s="43">
        <v>8</v>
      </c>
      <c r="I129" s="43">
        <v>12</v>
      </c>
      <c r="J129" s="43">
        <v>142</v>
      </c>
      <c r="K129" s="44" t="s">
        <v>102</v>
      </c>
      <c r="L129" s="43">
        <v>28.42</v>
      </c>
    </row>
    <row r="130" spans="1:12" ht="14.4" x14ac:dyDescent="0.3">
      <c r="A130" s="14"/>
      <c r="B130" s="15"/>
      <c r="C130" s="11"/>
      <c r="D130" s="7" t="s">
        <v>28</v>
      </c>
      <c r="E130" s="42" t="s">
        <v>152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76</v>
      </c>
      <c r="L130" s="43">
        <v>37.5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153</v>
      </c>
      <c r="F132" s="43">
        <v>200</v>
      </c>
      <c r="G132" s="43">
        <v>0</v>
      </c>
      <c r="H132" s="43">
        <v>0.2</v>
      </c>
      <c r="I132" s="43">
        <v>22</v>
      </c>
      <c r="J132" s="43">
        <v>88</v>
      </c>
      <c r="K132" s="44">
        <v>376</v>
      </c>
      <c r="L132" s="43">
        <v>1.95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115</v>
      </c>
      <c r="F134" s="43">
        <v>50</v>
      </c>
      <c r="G134" s="43">
        <v>3</v>
      </c>
      <c r="H134" s="43">
        <v>1</v>
      </c>
      <c r="I134" s="43">
        <v>20</v>
      </c>
      <c r="J134" s="43">
        <v>98</v>
      </c>
      <c r="K134" s="44" t="s">
        <v>45</v>
      </c>
      <c r="L134" s="43">
        <v>3</v>
      </c>
    </row>
    <row r="135" spans="1:12" ht="14.4" x14ac:dyDescent="0.3">
      <c r="A135" s="14"/>
      <c r="B135" s="15"/>
      <c r="C135" s="11"/>
      <c r="D135" s="6" t="s">
        <v>154</v>
      </c>
      <c r="E135" s="42" t="s">
        <v>155</v>
      </c>
      <c r="F135" s="43">
        <v>50</v>
      </c>
      <c r="G135" s="43">
        <v>2</v>
      </c>
      <c r="H135" s="43">
        <v>4</v>
      </c>
      <c r="I135" s="43">
        <v>3</v>
      </c>
      <c r="J135" s="43">
        <v>59</v>
      </c>
      <c r="K135" s="44">
        <v>311</v>
      </c>
      <c r="L135" s="43">
        <v>15.35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35.700000000000003</v>
      </c>
      <c r="H137" s="19">
        <f t="shared" si="64"/>
        <v>36.010000000000005</v>
      </c>
      <c r="I137" s="19">
        <f t="shared" si="64"/>
        <v>104.2</v>
      </c>
      <c r="J137" s="19">
        <f t="shared" si="64"/>
        <v>879.5</v>
      </c>
      <c r="K137" s="25"/>
      <c r="L137" s="19">
        <f t="shared" ref="L137" si="65">SUM(L128:L136)</f>
        <v>100.25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53.800000000000004</v>
      </c>
      <c r="H138" s="32">
        <f t="shared" ref="H138" si="67">H127+H137</f>
        <v>51.27</v>
      </c>
      <c r="I138" s="32">
        <f t="shared" ref="I138" si="68">I127+I137</f>
        <v>189.5</v>
      </c>
      <c r="J138" s="32">
        <f t="shared" ref="J138:L138" si="69">J127+J137</f>
        <v>1420</v>
      </c>
      <c r="K138" s="32"/>
      <c r="L138" s="32">
        <f t="shared" si="69"/>
        <v>140.25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156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125</v>
      </c>
      <c r="L139" s="40">
        <v>16.27</v>
      </c>
    </row>
    <row r="140" spans="1:12" ht="14.4" x14ac:dyDescent="0.3">
      <c r="A140" s="23"/>
      <c r="B140" s="15"/>
      <c r="C140" s="11"/>
      <c r="D140" s="6" t="s">
        <v>157</v>
      </c>
      <c r="E140" s="42" t="s">
        <v>158</v>
      </c>
      <c r="F140" s="43">
        <v>30</v>
      </c>
      <c r="G140" s="43">
        <v>2</v>
      </c>
      <c r="H140" s="43">
        <v>3</v>
      </c>
      <c r="I140" s="43">
        <v>17</v>
      </c>
      <c r="J140" s="43">
        <v>98</v>
      </c>
      <c r="K140" s="44">
        <v>1</v>
      </c>
      <c r="L140" s="43">
        <v>5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</v>
      </c>
      <c r="H141" s="43">
        <v>4</v>
      </c>
      <c r="I141" s="43">
        <v>13</v>
      </c>
      <c r="J141" s="43">
        <v>100</v>
      </c>
      <c r="K141" s="44" t="s">
        <v>43</v>
      </c>
      <c r="L141" s="43">
        <v>10.4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2</v>
      </c>
      <c r="H142" s="43">
        <v>0.5</v>
      </c>
      <c r="I142" s="43">
        <v>10</v>
      </c>
      <c r="J142" s="43">
        <v>47</v>
      </c>
      <c r="K142" s="44" t="s">
        <v>45</v>
      </c>
      <c r="L142" s="43">
        <v>1.33</v>
      </c>
    </row>
    <row r="143" spans="1:12" ht="14.4" x14ac:dyDescent="0.3">
      <c r="A143" s="23"/>
      <c r="B143" s="15"/>
      <c r="C143" s="11"/>
      <c r="D143" s="7" t="s">
        <v>24</v>
      </c>
      <c r="E143" s="42" t="s">
        <v>128</v>
      </c>
      <c r="F143" s="43">
        <v>120</v>
      </c>
      <c r="G143" s="43">
        <v>1</v>
      </c>
      <c r="H143" s="43">
        <v>1</v>
      </c>
      <c r="I143" s="43">
        <v>12</v>
      </c>
      <c r="J143" s="43">
        <v>53</v>
      </c>
      <c r="K143" s="44" t="s">
        <v>45</v>
      </c>
      <c r="L143" s="43">
        <v>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25.5</v>
      </c>
      <c r="H146" s="19">
        <f t="shared" si="70"/>
        <v>23.3</v>
      </c>
      <c r="I146" s="19">
        <f t="shared" si="70"/>
        <v>90.3</v>
      </c>
      <c r="J146" s="19">
        <f t="shared" si="70"/>
        <v>646.6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1</v>
      </c>
      <c r="H147" s="43">
        <v>1</v>
      </c>
      <c r="I147" s="43">
        <v>2</v>
      </c>
      <c r="J147" s="43">
        <v>17</v>
      </c>
      <c r="K147" s="44" t="s">
        <v>106</v>
      </c>
      <c r="L147" s="43">
        <v>9.19</v>
      </c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</v>
      </c>
      <c r="H148" s="43">
        <v>5</v>
      </c>
      <c r="I148" s="43">
        <v>15</v>
      </c>
      <c r="J148" s="43">
        <v>132</v>
      </c>
      <c r="K148" s="44" t="s">
        <v>78</v>
      </c>
      <c r="L148" s="43">
        <v>33.19</v>
      </c>
    </row>
    <row r="149" spans="1:12" ht="14.4" x14ac:dyDescent="0.3">
      <c r="A149" s="23"/>
      <c r="B149" s="15"/>
      <c r="C149" s="11"/>
      <c r="D149" s="7" t="s">
        <v>28</v>
      </c>
      <c r="E149" s="42" t="s">
        <v>159</v>
      </c>
      <c r="F149" s="43">
        <v>90</v>
      </c>
      <c r="G149" s="43">
        <v>18</v>
      </c>
      <c r="H149" s="43">
        <v>17.02</v>
      </c>
      <c r="I149" s="43">
        <v>17</v>
      </c>
      <c r="J149" s="43">
        <v>293</v>
      </c>
      <c r="K149" s="44" t="s">
        <v>107</v>
      </c>
      <c r="L149" s="43">
        <v>35</v>
      </c>
    </row>
    <row r="150" spans="1:12" ht="14.4" x14ac:dyDescent="0.3">
      <c r="A150" s="23"/>
      <c r="B150" s="15"/>
      <c r="C150" s="11"/>
      <c r="D150" s="7" t="s">
        <v>29</v>
      </c>
      <c r="E150" s="42" t="s">
        <v>160</v>
      </c>
      <c r="F150" s="43">
        <v>150</v>
      </c>
      <c r="G150" s="43">
        <v>3</v>
      </c>
      <c r="H150" s="43">
        <v>6</v>
      </c>
      <c r="I150" s="43">
        <v>26</v>
      </c>
      <c r="J150" s="43">
        <v>168</v>
      </c>
      <c r="K150" s="44" t="s">
        <v>108</v>
      </c>
      <c r="L150" s="43">
        <v>17.2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0.24</v>
      </c>
      <c r="H151" s="43">
        <v>5</v>
      </c>
      <c r="I151" s="43">
        <v>22</v>
      </c>
      <c r="J151" s="43">
        <v>23.8</v>
      </c>
      <c r="K151" s="44">
        <v>375.01</v>
      </c>
      <c r="L151" s="43">
        <v>2.67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161</v>
      </c>
      <c r="F153" s="43">
        <v>50</v>
      </c>
      <c r="G153" s="43">
        <v>3</v>
      </c>
      <c r="H153" s="43">
        <v>1</v>
      </c>
      <c r="I153" s="43">
        <v>20</v>
      </c>
      <c r="J153" s="43">
        <v>98</v>
      </c>
      <c r="K153" s="44" t="s">
        <v>45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32.239999999999995</v>
      </c>
      <c r="H156" s="19">
        <f t="shared" si="72"/>
        <v>35.019999999999996</v>
      </c>
      <c r="I156" s="19">
        <f t="shared" si="72"/>
        <v>102</v>
      </c>
      <c r="J156" s="19">
        <f t="shared" si="72"/>
        <v>731.8</v>
      </c>
      <c r="K156" s="25"/>
      <c r="L156" s="19">
        <f t="shared" ref="L156" si="73">SUM(L147:L155)</f>
        <v>100.25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57.739999999999995</v>
      </c>
      <c r="H157" s="32">
        <f t="shared" ref="H157" si="75">H146+H156</f>
        <v>58.319999999999993</v>
      </c>
      <c r="I157" s="32">
        <f t="shared" ref="I157" si="76">I146+I156</f>
        <v>192.3</v>
      </c>
      <c r="J157" s="32">
        <f t="shared" ref="J157:L157" si="77">J146+J156</f>
        <v>1378.4</v>
      </c>
      <c r="K157" s="32"/>
      <c r="L157" s="32">
        <f t="shared" si="77"/>
        <v>140.25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163</v>
      </c>
      <c r="F158" s="40">
        <v>200</v>
      </c>
      <c r="G158" s="40">
        <v>8</v>
      </c>
      <c r="H158" s="40">
        <v>12</v>
      </c>
      <c r="I158" s="40">
        <v>34</v>
      </c>
      <c r="J158" s="40">
        <v>271</v>
      </c>
      <c r="K158" s="41" t="s">
        <v>162</v>
      </c>
      <c r="L158" s="40">
        <v>29.39</v>
      </c>
    </row>
    <row r="159" spans="1:12" ht="14.4" x14ac:dyDescent="0.3">
      <c r="A159" s="23"/>
      <c r="B159" s="15"/>
      <c r="C159" s="11"/>
      <c r="D159" s="6" t="s">
        <v>132</v>
      </c>
      <c r="E159" s="42" t="s">
        <v>120</v>
      </c>
      <c r="F159" s="43">
        <v>10</v>
      </c>
      <c r="G159" s="43">
        <v>2</v>
      </c>
      <c r="H159" s="43">
        <v>3</v>
      </c>
      <c r="I159" s="43">
        <v>0</v>
      </c>
      <c r="J159" s="43">
        <v>36</v>
      </c>
      <c r="K159" s="44" t="s">
        <v>45</v>
      </c>
      <c r="L159" s="43">
        <v>4.9000000000000004</v>
      </c>
    </row>
    <row r="160" spans="1:12" ht="14.4" x14ac:dyDescent="0.3">
      <c r="A160" s="23"/>
      <c r="B160" s="15"/>
      <c r="C160" s="11"/>
      <c r="D160" s="7" t="s">
        <v>22</v>
      </c>
      <c r="E160" s="42" t="s">
        <v>164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76.2</v>
      </c>
      <c r="L160" s="43">
        <v>1.95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</v>
      </c>
      <c r="H161" s="43">
        <v>0.5</v>
      </c>
      <c r="I161" s="43">
        <v>10</v>
      </c>
      <c r="J161" s="43">
        <v>47</v>
      </c>
      <c r="K161" s="44" t="s">
        <v>45</v>
      </c>
      <c r="L161" s="43">
        <v>2.66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165</v>
      </c>
      <c r="E163" s="42" t="s">
        <v>166</v>
      </c>
      <c r="F163" s="43">
        <v>100</v>
      </c>
      <c r="G163" s="43">
        <v>1</v>
      </c>
      <c r="H163" s="43">
        <v>1</v>
      </c>
      <c r="I163" s="43">
        <v>4</v>
      </c>
      <c r="J163" s="43">
        <v>17</v>
      </c>
      <c r="K163" s="44" t="s">
        <v>167</v>
      </c>
      <c r="L163" s="43">
        <v>1.1000000000000001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13</v>
      </c>
      <c r="H165" s="19">
        <f t="shared" si="78"/>
        <v>16.5</v>
      </c>
      <c r="I165" s="19">
        <f t="shared" si="78"/>
        <v>63</v>
      </c>
      <c r="J165" s="19">
        <f t="shared" si="78"/>
        <v>433</v>
      </c>
      <c r="K165" s="25"/>
      <c r="L165" s="19">
        <f t="shared" ref="L165" si="79">SUM(L158:L164)</f>
        <v>40.000000000000007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168</v>
      </c>
      <c r="F166" s="43">
        <v>20</v>
      </c>
      <c r="G166" s="43">
        <v>2</v>
      </c>
      <c r="H166" s="43">
        <v>2</v>
      </c>
      <c r="I166" s="43">
        <v>0</v>
      </c>
      <c r="J166" s="43">
        <v>28</v>
      </c>
      <c r="K166" s="44" t="s">
        <v>109</v>
      </c>
      <c r="L166" s="43">
        <v>13.03</v>
      </c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5</v>
      </c>
      <c r="H167" s="43">
        <v>6</v>
      </c>
      <c r="I167" s="43">
        <v>16</v>
      </c>
      <c r="J167" s="43">
        <v>133</v>
      </c>
      <c r="K167" s="44">
        <v>302</v>
      </c>
      <c r="L167" s="43">
        <v>18.97</v>
      </c>
    </row>
    <row r="168" spans="1:12" ht="14.4" x14ac:dyDescent="0.3">
      <c r="A168" s="23"/>
      <c r="B168" s="15"/>
      <c r="C168" s="11"/>
      <c r="D168" s="7" t="s">
        <v>28</v>
      </c>
      <c r="E168" s="42" t="s">
        <v>169</v>
      </c>
      <c r="F168" s="43">
        <v>90</v>
      </c>
      <c r="G168" s="43">
        <v>10</v>
      </c>
      <c r="H168" s="43">
        <v>13</v>
      </c>
      <c r="I168" s="43">
        <v>14</v>
      </c>
      <c r="J168" s="43">
        <v>216</v>
      </c>
      <c r="K168" s="44" t="s">
        <v>111</v>
      </c>
      <c r="L168" s="43">
        <v>48.7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7</v>
      </c>
      <c r="H169" s="43">
        <v>14</v>
      </c>
      <c r="I169" s="43">
        <v>31</v>
      </c>
      <c r="J169" s="43">
        <v>186</v>
      </c>
      <c r="K169" s="44">
        <v>302</v>
      </c>
      <c r="L169" s="43">
        <v>10.4</v>
      </c>
    </row>
    <row r="170" spans="1:12" ht="14.4" x14ac:dyDescent="0.3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1</v>
      </c>
      <c r="H170" s="43">
        <v>0</v>
      </c>
      <c r="I170" s="43">
        <v>25</v>
      </c>
      <c r="J170" s="43">
        <v>105</v>
      </c>
      <c r="K170" s="44">
        <v>519.01</v>
      </c>
      <c r="L170" s="43">
        <v>6.15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 t="s">
        <v>45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110</v>
      </c>
      <c r="F172" s="43">
        <v>50</v>
      </c>
      <c r="G172" s="43">
        <v>3</v>
      </c>
      <c r="H172" s="43">
        <v>1</v>
      </c>
      <c r="I172" s="43">
        <v>20</v>
      </c>
      <c r="J172" s="43">
        <v>98</v>
      </c>
      <c r="K172" s="44" t="s">
        <v>45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</v>
      </c>
      <c r="H175" s="19">
        <f t="shared" si="80"/>
        <v>36</v>
      </c>
      <c r="I175" s="19">
        <f t="shared" si="80"/>
        <v>106</v>
      </c>
      <c r="J175" s="19">
        <f t="shared" si="80"/>
        <v>766</v>
      </c>
      <c r="K175" s="25"/>
      <c r="L175" s="19">
        <f t="shared" ref="L175" si="81">SUM(L166:L174)</f>
        <v>100.25000000000001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41</v>
      </c>
      <c r="H176" s="32">
        <f t="shared" ref="H176" si="83">H165+H175</f>
        <v>52.5</v>
      </c>
      <c r="I176" s="32">
        <f t="shared" ref="I176" si="84">I165+I175</f>
        <v>169</v>
      </c>
      <c r="J176" s="32">
        <f t="shared" ref="J176:L176" si="85">J165+J175</f>
        <v>1199</v>
      </c>
      <c r="K176" s="32"/>
      <c r="L176" s="32">
        <f t="shared" si="85"/>
        <v>140.25000000000003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120</v>
      </c>
      <c r="G177" s="40">
        <v>24</v>
      </c>
      <c r="H177" s="40">
        <v>11</v>
      </c>
      <c r="I177" s="40">
        <v>18</v>
      </c>
      <c r="J177" s="40">
        <v>234</v>
      </c>
      <c r="K177" s="41" t="s">
        <v>131</v>
      </c>
      <c r="L177" s="40">
        <v>20</v>
      </c>
    </row>
    <row r="178" spans="1:12" ht="14.4" x14ac:dyDescent="0.3">
      <c r="A178" s="23"/>
      <c r="B178" s="15"/>
      <c r="C178" s="11"/>
      <c r="D178" s="6" t="s">
        <v>176</v>
      </c>
      <c r="E178" s="42" t="s">
        <v>177</v>
      </c>
      <c r="F178" s="43">
        <v>50</v>
      </c>
      <c r="G178" s="43">
        <v>0</v>
      </c>
      <c r="H178" s="43">
        <v>0</v>
      </c>
      <c r="I178" s="43">
        <v>10</v>
      </c>
      <c r="J178" s="43">
        <v>42</v>
      </c>
      <c r="K178" s="44" t="s">
        <v>178</v>
      </c>
      <c r="L178" s="43">
        <v>6</v>
      </c>
    </row>
    <row r="179" spans="1:12" ht="14.4" x14ac:dyDescent="0.3">
      <c r="A179" s="23"/>
      <c r="B179" s="15"/>
      <c r="C179" s="11"/>
      <c r="D179" s="7" t="s">
        <v>22</v>
      </c>
      <c r="E179" s="42" t="s">
        <v>170</v>
      </c>
      <c r="F179" s="43">
        <v>200</v>
      </c>
      <c r="G179" s="43">
        <v>1</v>
      </c>
      <c r="H179" s="43">
        <v>0</v>
      </c>
      <c r="I179" s="43">
        <v>15</v>
      </c>
      <c r="J179" s="43">
        <v>62</v>
      </c>
      <c r="K179" s="44">
        <v>23</v>
      </c>
      <c r="L179" s="43">
        <v>2.5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10</v>
      </c>
      <c r="J180" s="43">
        <v>47</v>
      </c>
      <c r="K180" s="44" t="s">
        <v>45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171</v>
      </c>
      <c r="F181" s="43">
        <v>120</v>
      </c>
      <c r="G181" s="43">
        <v>1</v>
      </c>
      <c r="H181" s="43">
        <v>0</v>
      </c>
      <c r="I181" s="43">
        <v>10</v>
      </c>
      <c r="J181" s="43">
        <v>45</v>
      </c>
      <c r="K181" s="44" t="s">
        <v>45</v>
      </c>
      <c r="L181" s="43">
        <v>9.5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</v>
      </c>
      <c r="H184" s="19">
        <f t="shared" si="86"/>
        <v>11</v>
      </c>
      <c r="I184" s="19">
        <f t="shared" si="86"/>
        <v>63</v>
      </c>
      <c r="J184" s="19">
        <f t="shared" si="86"/>
        <v>430</v>
      </c>
      <c r="K184" s="25"/>
      <c r="L184" s="19">
        <f t="shared" ref="L184" si="87">SUM(L177:L183)</f>
        <v>40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172</v>
      </c>
      <c r="F185" s="43">
        <v>60</v>
      </c>
      <c r="G185" s="43">
        <v>0</v>
      </c>
      <c r="H185" s="43">
        <v>0</v>
      </c>
      <c r="I185" s="43">
        <v>1</v>
      </c>
      <c r="J185" s="43">
        <v>6</v>
      </c>
      <c r="K185" s="44">
        <v>17</v>
      </c>
      <c r="L185" s="43">
        <v>15.33</v>
      </c>
    </row>
    <row r="186" spans="1:12" ht="14.4" x14ac:dyDescent="0.3">
      <c r="A186" s="23"/>
      <c r="B186" s="15"/>
      <c r="C186" s="11"/>
      <c r="D186" s="7" t="s">
        <v>27</v>
      </c>
      <c r="E186" s="42" t="s">
        <v>173</v>
      </c>
      <c r="F186" s="43">
        <v>200</v>
      </c>
      <c r="G186" s="43">
        <v>7</v>
      </c>
      <c r="H186" s="43">
        <v>4</v>
      </c>
      <c r="I186" s="43">
        <v>20</v>
      </c>
      <c r="J186" s="43">
        <v>145</v>
      </c>
      <c r="K186" s="44">
        <v>108</v>
      </c>
      <c r="L186" s="43">
        <v>16.89</v>
      </c>
    </row>
    <row r="187" spans="1:12" ht="14.4" x14ac:dyDescent="0.3">
      <c r="A187" s="23"/>
      <c r="B187" s="15"/>
      <c r="C187" s="11"/>
      <c r="D187" s="7" t="s">
        <v>28</v>
      </c>
      <c r="E187" s="42" t="s">
        <v>174</v>
      </c>
      <c r="F187" s="43">
        <v>90</v>
      </c>
      <c r="G187" s="43">
        <v>12</v>
      </c>
      <c r="H187" s="43">
        <v>17</v>
      </c>
      <c r="I187" s="43">
        <v>15</v>
      </c>
      <c r="J187" s="43">
        <v>266</v>
      </c>
      <c r="K187" s="44" t="s">
        <v>112</v>
      </c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 t="s">
        <v>175</v>
      </c>
      <c r="F188" s="43">
        <v>150</v>
      </c>
      <c r="G188" s="43">
        <v>4</v>
      </c>
      <c r="H188" s="43">
        <v>5</v>
      </c>
      <c r="I188" s="43">
        <v>24</v>
      </c>
      <c r="J188" s="43">
        <v>158</v>
      </c>
      <c r="K188" s="44" t="s">
        <v>113</v>
      </c>
      <c r="L188" s="43">
        <v>10.63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 t="s">
        <v>45</v>
      </c>
      <c r="L189" s="43">
        <v>8.4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114</v>
      </c>
      <c r="F191" s="43">
        <v>50</v>
      </c>
      <c r="G191" s="43">
        <v>3</v>
      </c>
      <c r="H191" s="43">
        <v>1</v>
      </c>
      <c r="I191" s="43">
        <v>20</v>
      </c>
      <c r="J191" s="43">
        <v>98</v>
      </c>
      <c r="K191" s="44" t="s">
        <v>45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100</v>
      </c>
      <c r="J194" s="19">
        <f t="shared" si="88"/>
        <v>760</v>
      </c>
      <c r="K194" s="25"/>
      <c r="L194" s="19">
        <f t="shared" ref="L194" si="89">SUM(L185:L193)</f>
        <v>100.25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55</v>
      </c>
      <c r="H195" s="32">
        <f t="shared" ref="H195" si="91">H184+H194</f>
        <v>38</v>
      </c>
      <c r="I195" s="32">
        <f t="shared" ref="I195" si="92">I184+I194</f>
        <v>163</v>
      </c>
      <c r="J195" s="32">
        <f t="shared" ref="J195:L195" si="93">J184+J194</f>
        <v>1190</v>
      </c>
      <c r="K195" s="32"/>
      <c r="L195" s="32">
        <f t="shared" si="93"/>
        <v>140.25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51.964000000000013</v>
      </c>
      <c r="H196" s="34">
        <f t="shared" si="94"/>
        <v>51.578999999999994</v>
      </c>
      <c r="I196" s="34">
        <f t="shared" si="94"/>
        <v>181.45999999999998</v>
      </c>
      <c r="J196" s="34">
        <f t="shared" si="94"/>
        <v>1355.95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</cp:lastModifiedBy>
  <dcterms:created xsi:type="dcterms:W3CDTF">2022-05-16T14:23:56Z</dcterms:created>
  <dcterms:modified xsi:type="dcterms:W3CDTF">2024-10-28T15:13:12Z</dcterms:modified>
</cp:coreProperties>
</file>